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15" windowWidth="11535" windowHeight="8535" activeTab="0"/>
  </bookViews>
  <sheets>
    <sheet name="Intro95" sheetId="1" r:id="rId1"/>
    <sheet name="Compare" sheetId="2" r:id="rId2"/>
    <sheet name="Help" sheetId="3" r:id="rId3"/>
  </sheets>
  <definedNames/>
  <calcPr fullCalcOnLoad="1"/>
</workbook>
</file>

<file path=xl/sharedStrings.xml><?xml version="1.0" encoding="utf-8"?>
<sst xmlns="http://schemas.openxmlformats.org/spreadsheetml/2006/main" count="68" uniqueCount="51">
  <si>
    <t>(</t>
  </si>
  <si>
    <t>=</t>
  </si>
  <si>
    <t>)</t>
  </si>
  <si>
    <t>Solution Oxydante :</t>
  </si>
  <si>
    <t>Ce 4+</t>
  </si>
  <si>
    <t>Ce 3+</t>
  </si>
  <si>
    <t>E°(Ox) =</t>
  </si>
  <si>
    <t>Co(Ox) =</t>
  </si>
  <si>
    <t>Solution Réductrice :</t>
  </si>
  <si>
    <t>Vo(Red) =</t>
  </si>
  <si>
    <t>Co(Red) =</t>
  </si>
  <si>
    <t>E°(Red) =</t>
  </si>
  <si>
    <t>Fe 3+</t>
  </si>
  <si>
    <t>Fe 2+</t>
  </si>
  <si>
    <t>MENU</t>
  </si>
  <si>
    <t>Couple</t>
  </si>
  <si>
    <t>na, nb</t>
  </si>
  <si>
    <r>
      <t>n</t>
    </r>
    <r>
      <rPr>
        <b/>
        <sz val="10"/>
        <color indexed="20"/>
        <rFont val="Arial"/>
        <family val="2"/>
      </rPr>
      <t xml:space="preserve">a, </t>
    </r>
    <r>
      <rPr>
        <b/>
        <sz val="11"/>
        <color indexed="20"/>
        <rFont val="Symbol"/>
        <family val="1"/>
      </rPr>
      <t>n</t>
    </r>
    <r>
      <rPr>
        <b/>
        <sz val="10"/>
        <color indexed="20"/>
        <rFont val="Arial"/>
        <family val="2"/>
      </rPr>
      <t>b</t>
    </r>
  </si>
  <si>
    <t>E°(Ox)</t>
  </si>
  <si>
    <t>Co(Ox)</t>
  </si>
  <si>
    <t>z2</t>
  </si>
  <si>
    <t>z1</t>
  </si>
  <si>
    <t>E°(Red)</t>
  </si>
  <si>
    <t>Co(Red)</t>
  </si>
  <si>
    <t>Vo(Red)</t>
  </si>
  <si>
    <t>Expérience N°1</t>
  </si>
  <si>
    <t>Expérience N°2</t>
  </si>
  <si>
    <t>Expérience N°3</t>
  </si>
  <si>
    <t>Expérience N°4</t>
  </si>
  <si>
    <t>Expérience N°5</t>
  </si>
  <si>
    <t>Expérience N°6</t>
  </si>
  <si>
    <t>E</t>
  </si>
  <si>
    <t xml:space="preserve"> Volt</t>
  </si>
  <si>
    <t xml:space="preserve"> e-</t>
  </si>
  <si>
    <t xml:space="preserve"> mol/l</t>
  </si>
  <si>
    <t xml:space="preserve"> ml</t>
  </si>
  <si>
    <t>F</t>
  </si>
  <si>
    <t>HELP</t>
  </si>
  <si>
    <t>Nouveau</t>
  </si>
  <si>
    <t>Graphique</t>
  </si>
  <si>
    <t>Comparaison</t>
  </si>
  <si>
    <t>Graphiques</t>
  </si>
  <si>
    <t xml:space="preserve">          Réalisé par F. Fuster et P. Bacelon - DEUG B (UPMC) - Novembre 1998</t>
  </si>
  <si>
    <t xml:space="preserve">  </t>
  </si>
  <si>
    <t xml:space="preserve">  - couple redox :</t>
  </si>
  <si>
    <t xml:space="preserve">  - coef. stoechio. :</t>
  </si>
  <si>
    <r>
      <t xml:space="preserve">  - électron(s) écahngé(s) :    </t>
    </r>
    <r>
      <rPr>
        <b/>
        <sz val="10"/>
        <color indexed="20"/>
        <rFont val="Arial"/>
        <family val="2"/>
      </rPr>
      <t>Z1 =</t>
    </r>
  </si>
  <si>
    <t xml:space="preserve">  - concentration :</t>
  </si>
  <si>
    <r>
      <t xml:space="preserve">  - électrons échangés :          </t>
    </r>
    <r>
      <rPr>
        <b/>
        <sz val="10"/>
        <color indexed="62"/>
        <rFont val="Arial"/>
        <family val="2"/>
      </rPr>
      <t>Z2 =</t>
    </r>
  </si>
  <si>
    <t xml:space="preserve">  - volume pipetté :</t>
  </si>
  <si>
    <r>
      <t xml:space="preserve">  - potentiel standart :      </t>
    </r>
    <r>
      <rPr>
        <b/>
        <sz val="10"/>
        <rFont val="Arial"/>
        <family val="2"/>
      </rPr>
      <t>E°(Ref) =</t>
    </r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</si>
</sst>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x &quot;0"/>
    <numFmt numFmtId="165" formatCode="0.000"/>
  </numFmts>
  <fonts count="27">
    <font>
      <sz val="10"/>
      <name val="Arial"/>
      <family val="0"/>
    </font>
    <font>
      <b/>
      <i/>
      <u val="single"/>
      <sz val="12"/>
      <color indexed="20"/>
      <name val="Arial"/>
      <family val="2"/>
    </font>
    <font>
      <b/>
      <sz val="10"/>
      <name val="Arial"/>
      <family val="2"/>
    </font>
    <font>
      <i/>
      <sz val="8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i/>
      <u val="single"/>
      <sz val="12"/>
      <color indexed="62"/>
      <name val="Arial"/>
      <family val="2"/>
    </font>
    <font>
      <sz val="10"/>
      <color indexed="62"/>
      <name val="Arial"/>
      <family val="2"/>
    </font>
    <font>
      <i/>
      <sz val="8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20"/>
      <name val="Arial"/>
      <family val="2"/>
    </font>
    <font>
      <b/>
      <sz val="11"/>
      <color indexed="20"/>
      <name val="Symbol"/>
      <family val="1"/>
    </font>
    <font>
      <b/>
      <i/>
      <sz val="10"/>
      <color indexed="55"/>
      <name val="Arial"/>
      <family val="2"/>
    </font>
    <font>
      <b/>
      <i/>
      <sz val="9"/>
      <color indexed="55"/>
      <name val="Arial"/>
      <family val="2"/>
    </font>
    <font>
      <i/>
      <sz val="8"/>
      <name val="Arial"/>
      <family val="2"/>
    </font>
    <font>
      <sz val="12"/>
      <color indexed="20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2"/>
      <color indexed="62"/>
      <name val="Wingdings"/>
      <family val="0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sz val="10"/>
      <color indexed="21"/>
      <name val="Arial"/>
      <family val="2"/>
    </font>
    <font>
      <sz val="10"/>
      <color indexed="42"/>
      <name val="Arial"/>
      <family val="2"/>
    </font>
    <font>
      <b/>
      <i/>
      <sz val="10"/>
      <color indexed="42"/>
      <name val="Arial"/>
      <family val="2"/>
    </font>
    <font>
      <b/>
      <i/>
      <sz val="9"/>
      <color indexed="4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 quotePrefix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5" borderId="0" xfId="0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5" borderId="0" xfId="0" applyFill="1" applyAlignment="1" quotePrefix="1">
      <alignment/>
    </xf>
    <xf numFmtId="164" fontId="4" fillId="5" borderId="0" xfId="0" applyNumberFormat="1" applyFont="1" applyFill="1" applyAlignment="1">
      <alignment horizontal="center"/>
    </xf>
    <xf numFmtId="0" fontId="0" fillId="3" borderId="0" xfId="0" applyFill="1" applyAlignment="1" quotePrefix="1">
      <alignment/>
    </xf>
    <xf numFmtId="0" fontId="2" fillId="3" borderId="0" xfId="0" applyFont="1" applyFill="1" applyAlignment="1">
      <alignment/>
    </xf>
    <xf numFmtId="0" fontId="0" fillId="6" borderId="0" xfId="0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 quotePrefix="1">
      <alignment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/>
    </xf>
    <xf numFmtId="0" fontId="1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3" fillId="5" borderId="1" xfId="0" applyFont="1" applyFill="1" applyBorder="1" applyAlignment="1">
      <alignment/>
    </xf>
    <xf numFmtId="0" fontId="13" fillId="5" borderId="2" xfId="0" applyFont="1" applyFill="1" applyBorder="1" applyAlignment="1">
      <alignment/>
    </xf>
    <xf numFmtId="0" fontId="13" fillId="5" borderId="3" xfId="0" applyFont="1" applyFill="1" applyBorder="1" applyAlignment="1">
      <alignment/>
    </xf>
    <xf numFmtId="0" fontId="13" fillId="5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5" borderId="2" xfId="0" applyFont="1" applyFill="1" applyBorder="1" applyAlignment="1">
      <alignment/>
    </xf>
    <xf numFmtId="0" fontId="10" fillId="5" borderId="3" xfId="0" applyFont="1" applyFill="1" applyBorder="1" applyAlignment="1">
      <alignment/>
    </xf>
    <xf numFmtId="0" fontId="10" fillId="5" borderId="4" xfId="0" applyFont="1" applyFill="1" applyBorder="1" applyAlignment="1">
      <alignment/>
    </xf>
    <xf numFmtId="0" fontId="2" fillId="7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5" fillId="3" borderId="0" xfId="0" applyFont="1" applyFill="1" applyAlignment="1" quotePrefix="1">
      <alignment/>
    </xf>
    <xf numFmtId="0" fontId="0" fillId="3" borderId="0" xfId="0" applyFill="1" applyAlignment="1">
      <alignment horizontal="left"/>
    </xf>
    <xf numFmtId="0" fontId="16" fillId="2" borderId="0" xfId="0" applyFont="1" applyFill="1" applyAlignment="1">
      <alignment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Continuous"/>
    </xf>
    <xf numFmtId="0" fontId="0" fillId="8" borderId="0" xfId="0" applyFill="1" applyAlignment="1">
      <alignment/>
    </xf>
    <xf numFmtId="0" fontId="17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Continuous" wrapText="1"/>
    </xf>
    <xf numFmtId="0" fontId="0" fillId="8" borderId="0" xfId="0" applyFill="1" applyAlignment="1">
      <alignment horizontal="centerContinuous" wrapText="1"/>
    </xf>
    <xf numFmtId="0" fontId="17" fillId="8" borderId="0" xfId="0" applyFont="1" applyFill="1" applyAlignment="1">
      <alignment horizontal="centerContinuous" vertical="top" wrapText="1"/>
    </xf>
    <xf numFmtId="0" fontId="0" fillId="8" borderId="0" xfId="0" applyFill="1" applyAlignment="1">
      <alignment horizontal="centerContinuous"/>
    </xf>
    <xf numFmtId="0" fontId="2" fillId="3" borderId="7" xfId="0" applyFont="1" applyFill="1" applyBorder="1" applyAlignment="1">
      <alignment horizontal="centerContinuous" vertical="center"/>
    </xf>
    <xf numFmtId="0" fontId="0" fillId="3" borderId="7" xfId="0" applyFill="1" applyBorder="1" applyAlignment="1">
      <alignment horizontal="centerContinuous" vertical="center"/>
    </xf>
    <xf numFmtId="0" fontId="17" fillId="6" borderId="0" xfId="0" applyFont="1" applyFill="1" applyAlignment="1">
      <alignment horizontal="centerContinuous"/>
    </xf>
    <xf numFmtId="0" fontId="17" fillId="6" borderId="0" xfId="0" applyFont="1" applyFill="1" applyAlignment="1">
      <alignment horizontal="centerContinuous" vertical="top"/>
    </xf>
    <xf numFmtId="0" fontId="19" fillId="5" borderId="5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20" fillId="5" borderId="0" xfId="0" applyFont="1" applyFill="1" applyAlignment="1">
      <alignment/>
    </xf>
    <xf numFmtId="165" fontId="2" fillId="2" borderId="0" xfId="0" applyNumberFormat="1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2" fillId="5" borderId="0" xfId="0" applyNumberFormat="1" applyFont="1" applyFill="1" applyAlignment="1">
      <alignment horizontal="center"/>
    </xf>
    <xf numFmtId="2" fontId="2" fillId="7" borderId="0" xfId="0" applyNumberFormat="1" applyFont="1" applyFill="1" applyAlignment="1" applyProtection="1">
      <alignment horizontal="center"/>
      <protection locked="0"/>
    </xf>
    <xf numFmtId="0" fontId="19" fillId="5" borderId="5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165" fontId="19" fillId="5" borderId="5" xfId="0" applyNumberFormat="1" applyFont="1" applyFill="1" applyBorder="1" applyAlignment="1">
      <alignment horizontal="center"/>
    </xf>
    <xf numFmtId="165" fontId="19" fillId="0" borderId="6" xfId="0" applyNumberFormat="1" applyFont="1" applyBorder="1" applyAlignment="1">
      <alignment horizontal="center"/>
    </xf>
    <xf numFmtId="2" fontId="19" fillId="7" borderId="5" xfId="0" applyNumberFormat="1" applyFont="1" applyFill="1" applyBorder="1" applyAlignment="1" applyProtection="1">
      <alignment horizontal="center"/>
      <protection locked="0"/>
    </xf>
    <xf numFmtId="2" fontId="19" fillId="7" borderId="6" xfId="0" applyNumberFormat="1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165" fontId="13" fillId="5" borderId="5" xfId="0" applyNumberFormat="1" applyFont="1" applyFill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2" fontId="13" fillId="7" borderId="5" xfId="0" applyNumberFormat="1" applyFont="1" applyFill="1" applyBorder="1" applyAlignment="1">
      <alignment horizontal="center"/>
    </xf>
    <xf numFmtId="2" fontId="13" fillId="7" borderId="6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2" fontId="4" fillId="7" borderId="5" xfId="0" applyNumberFormat="1" applyFont="1" applyFill="1" applyBorder="1" applyAlignment="1" applyProtection="1">
      <alignment horizontal="center"/>
      <protection locked="0"/>
    </xf>
    <xf numFmtId="2" fontId="4" fillId="7" borderId="6" xfId="0" applyNumberFormat="1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>
      <alignment horizontal="center"/>
    </xf>
    <xf numFmtId="165" fontId="13" fillId="2" borderId="5" xfId="0" applyNumberFormat="1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5" fillId="4" borderId="0" xfId="0" applyFont="1" applyFill="1" applyAlignment="1">
      <alignment/>
    </xf>
    <xf numFmtId="0" fontId="26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14" fillId="2" borderId="8" xfId="0" applyFont="1" applyFill="1" applyBorder="1" applyAlignment="1">
      <alignment horizontal="centerContinuous" vertical="center"/>
    </xf>
    <xf numFmtId="0" fontId="13" fillId="2" borderId="9" xfId="0" applyFont="1" applyFill="1" applyBorder="1" applyAlignment="1">
      <alignment horizontal="centerContinuous" vertical="center"/>
    </xf>
    <xf numFmtId="0" fontId="18" fillId="2" borderId="8" xfId="0" applyFont="1" applyFill="1" applyBorder="1" applyAlignment="1">
      <alignment horizontal="centerContinuous" vertical="center"/>
    </xf>
    <xf numFmtId="0" fontId="18" fillId="2" borderId="9" xfId="0" applyFont="1" applyFill="1" applyBorder="1" applyAlignment="1">
      <alignment horizontal="centerContinuous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47700" y="895350"/>
          <a:ext cx="5038725" cy="5715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9</xdr:col>
      <xdr:colOff>0</xdr:colOff>
      <xdr:row>17</xdr:row>
      <xdr:rowOff>0</xdr:rowOff>
    </xdr:to>
    <xdr:sp>
      <xdr:nvSpPr>
        <xdr:cNvPr id="2" name="Rectangle 6"/>
        <xdr:cNvSpPr>
          <a:spLocks/>
        </xdr:cNvSpPr>
      </xdr:nvSpPr>
      <xdr:spPr>
        <a:xfrm>
          <a:off x="1771650" y="1600200"/>
          <a:ext cx="3067050" cy="1304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9</xdr:col>
      <xdr:colOff>0</xdr:colOff>
      <xdr:row>32</xdr:row>
      <xdr:rowOff>0</xdr:rowOff>
    </xdr:to>
    <xdr:sp>
      <xdr:nvSpPr>
        <xdr:cNvPr id="3" name="Rectangle 7"/>
        <xdr:cNvSpPr>
          <a:spLocks/>
        </xdr:cNvSpPr>
      </xdr:nvSpPr>
      <xdr:spPr>
        <a:xfrm>
          <a:off x="1771650" y="3038475"/>
          <a:ext cx="3067050" cy="15621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9</xdr:row>
      <xdr:rowOff>133350</xdr:rowOff>
    </xdr:from>
    <xdr:to>
      <xdr:col>13</xdr:col>
      <xdr:colOff>342900</xdr:colOff>
      <xdr:row>16</xdr:row>
      <xdr:rowOff>38100</xdr:rowOff>
    </xdr:to>
    <xdr:grpSp>
      <xdr:nvGrpSpPr>
        <xdr:cNvPr id="4" name="Group 11"/>
        <xdr:cNvGrpSpPr>
          <a:grpSpLocks/>
        </xdr:cNvGrpSpPr>
      </xdr:nvGrpSpPr>
      <xdr:grpSpPr>
        <a:xfrm>
          <a:off x="6019800" y="2181225"/>
          <a:ext cx="685800" cy="704850"/>
          <a:chOff x="581" y="201"/>
          <a:chExt cx="72" cy="68"/>
        </a:xfrm>
        <a:solidFill>
          <a:srgbClr val="FFFFFF"/>
        </a:solidFill>
      </xdr:grpSpPr>
    </xdr:grpSp>
    <xdr:clientData/>
  </xdr:twoCellAnchor>
  <xdr:twoCellAnchor>
    <xdr:from>
      <xdr:col>6</xdr:col>
      <xdr:colOff>0</xdr:colOff>
      <xdr:row>7</xdr:row>
      <xdr:rowOff>0</xdr:rowOff>
    </xdr:from>
    <xdr:to>
      <xdr:col>8</xdr:col>
      <xdr:colOff>0</xdr:colOff>
      <xdr:row>8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2705100" y="1828800"/>
          <a:ext cx="1524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14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3467100" y="2466975"/>
          <a:ext cx="762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2705100" y="3286125"/>
          <a:ext cx="1524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3467100" y="3943350"/>
          <a:ext cx="762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</xdr:row>
      <xdr:rowOff>0</xdr:rowOff>
    </xdr:from>
    <xdr:to>
      <xdr:col>8</xdr:col>
      <xdr:colOff>609600</xdr:colOff>
      <xdr:row>3</xdr:row>
      <xdr:rowOff>0</xdr:rowOff>
    </xdr:to>
    <xdr:sp>
      <xdr:nvSpPr>
        <xdr:cNvPr id="11" name="Line 16"/>
        <xdr:cNvSpPr>
          <a:spLocks/>
        </xdr:cNvSpPr>
      </xdr:nvSpPr>
      <xdr:spPr>
        <a:xfrm>
          <a:off x="904875" y="1276350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95250</xdr:colOff>
      <xdr:row>2</xdr:row>
      <xdr:rowOff>66675</xdr:rowOff>
    </xdr:from>
    <xdr:to>
      <xdr:col>13</xdr:col>
      <xdr:colOff>323850</xdr:colOff>
      <xdr:row>6</xdr:row>
      <xdr:rowOff>28575</xdr:rowOff>
    </xdr:to>
    <xdr:grpSp>
      <xdr:nvGrpSpPr>
        <xdr:cNvPr id="12" name="Group 18"/>
        <xdr:cNvGrpSpPr>
          <a:grpSpLocks/>
        </xdr:cNvGrpSpPr>
      </xdr:nvGrpSpPr>
      <xdr:grpSpPr>
        <a:xfrm>
          <a:off x="6010275" y="1152525"/>
          <a:ext cx="676275" cy="666750"/>
          <a:chOff x="594" y="39"/>
          <a:chExt cx="72" cy="68"/>
        </a:xfrm>
        <a:solidFill>
          <a:srgbClr val="FFFFFF"/>
        </a:solidFill>
      </xdr:grpSpPr>
    </xdr:grpSp>
    <xdr:clientData/>
  </xdr:twoCellAnchor>
  <xdr:twoCellAnchor editAs="absolute">
    <xdr:from>
      <xdr:col>12</xdr:col>
      <xdr:colOff>104775</xdr:colOff>
      <xdr:row>20</xdr:row>
      <xdr:rowOff>28575</xdr:rowOff>
    </xdr:from>
    <xdr:to>
      <xdr:col>13</xdr:col>
      <xdr:colOff>342900</xdr:colOff>
      <xdr:row>26</xdr:row>
      <xdr:rowOff>19050</xdr:rowOff>
    </xdr:to>
    <xdr:grpSp>
      <xdr:nvGrpSpPr>
        <xdr:cNvPr id="15" name="Group 23"/>
        <xdr:cNvGrpSpPr>
          <a:grpSpLocks/>
        </xdr:cNvGrpSpPr>
      </xdr:nvGrpSpPr>
      <xdr:grpSpPr>
        <a:xfrm>
          <a:off x="6019800" y="3314700"/>
          <a:ext cx="685800" cy="647700"/>
          <a:chOff x="592" y="250"/>
          <a:chExt cx="72" cy="68"/>
        </a:xfrm>
        <a:solidFill>
          <a:srgbClr val="FFFFFF"/>
        </a:solidFill>
      </xdr:grpSpPr>
      <xdr:pic>
        <xdr:nvPicPr>
          <xdr:cNvPr id="16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2" y="250"/>
            <a:ext cx="72" cy="6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7" name="Group 20"/>
          <xdr:cNvGrpSpPr>
            <a:grpSpLocks/>
          </xdr:cNvGrpSpPr>
        </xdr:nvGrpSpPr>
        <xdr:grpSpPr>
          <a:xfrm>
            <a:off x="593" y="255"/>
            <a:ext cx="68" cy="54"/>
            <a:chOff x="10620000" y="5200000"/>
            <a:chExt cx="1540000" cy="1220000"/>
          </a:xfrm>
          <a:solidFill>
            <a:srgbClr val="FFFFFF"/>
          </a:solidFill>
        </xdr:grpSpPr>
      </xdr:grpSp>
    </xdr:grpSp>
    <xdr:clientData/>
  </xdr:twoCellAnchor>
  <xdr:twoCellAnchor editAs="absolute">
    <xdr:from>
      <xdr:col>12</xdr:col>
      <xdr:colOff>104775</xdr:colOff>
      <xdr:row>28</xdr:row>
      <xdr:rowOff>95250</xdr:rowOff>
    </xdr:from>
    <xdr:to>
      <xdr:col>13</xdr:col>
      <xdr:colOff>342900</xdr:colOff>
      <xdr:row>34</xdr:row>
      <xdr:rowOff>142875</xdr:rowOff>
    </xdr:to>
    <xdr:grpSp>
      <xdr:nvGrpSpPr>
        <xdr:cNvPr id="20" name="Group 26"/>
        <xdr:cNvGrpSpPr>
          <a:grpSpLocks/>
        </xdr:cNvGrpSpPr>
      </xdr:nvGrpSpPr>
      <xdr:grpSpPr>
        <a:xfrm>
          <a:off x="6019800" y="4257675"/>
          <a:ext cx="685800" cy="657225"/>
          <a:chOff x="593" y="348"/>
          <a:chExt cx="72" cy="68"/>
        </a:xfrm>
        <a:solidFill>
          <a:srgbClr val="FFFFFF"/>
        </a:solidFill>
      </xdr:grpSpPr>
    </xdr:grpSp>
    <xdr:clientData/>
  </xdr:twoCellAnchor>
  <xdr:twoCellAnchor>
    <xdr:from>
      <xdr:col>12</xdr:col>
      <xdr:colOff>0</xdr:colOff>
      <xdr:row>1</xdr:row>
      <xdr:rowOff>0</xdr:rowOff>
    </xdr:from>
    <xdr:to>
      <xdr:col>14</xdr:col>
      <xdr:colOff>0</xdr:colOff>
      <xdr:row>36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5915025" y="895350"/>
          <a:ext cx="895350" cy="40767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9</xdr:col>
      <xdr:colOff>0</xdr:colOff>
      <xdr:row>36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1771650" y="4733925"/>
          <a:ext cx="3067050" cy="238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7</xdr:row>
      <xdr:rowOff>19050</xdr:rowOff>
    </xdr:from>
    <xdr:to>
      <xdr:col>7</xdr:col>
      <xdr:colOff>38100</xdr:colOff>
      <xdr:row>7</xdr:row>
      <xdr:rowOff>133350</xdr:rowOff>
    </xdr:to>
    <xdr:sp>
      <xdr:nvSpPr>
        <xdr:cNvPr id="25" name="Line 31"/>
        <xdr:cNvSpPr>
          <a:spLocks/>
        </xdr:cNvSpPr>
      </xdr:nvSpPr>
      <xdr:spPr>
        <a:xfrm flipH="1">
          <a:off x="3429000" y="1847850"/>
          <a:ext cx="76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20</xdr:row>
      <xdr:rowOff>19050</xdr:rowOff>
    </xdr:from>
    <xdr:to>
      <xdr:col>7</xdr:col>
      <xdr:colOff>47625</xdr:colOff>
      <xdr:row>20</xdr:row>
      <xdr:rowOff>152400</xdr:rowOff>
    </xdr:to>
    <xdr:sp>
      <xdr:nvSpPr>
        <xdr:cNvPr id="26" name="Line 32"/>
        <xdr:cNvSpPr>
          <a:spLocks/>
        </xdr:cNvSpPr>
      </xdr:nvSpPr>
      <xdr:spPr>
        <a:xfrm flipH="1">
          <a:off x="3419475" y="3305175"/>
          <a:ext cx="952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133350</xdr:rowOff>
    </xdr:from>
    <xdr:to>
      <xdr:col>3</xdr:col>
      <xdr:colOff>276225</xdr:colOff>
      <xdr:row>32</xdr:row>
      <xdr:rowOff>66675</xdr:rowOff>
    </xdr:to>
    <xdr:grpSp>
      <xdr:nvGrpSpPr>
        <xdr:cNvPr id="27" name="Group 44"/>
        <xdr:cNvGrpSpPr>
          <a:grpSpLocks/>
        </xdr:cNvGrpSpPr>
      </xdr:nvGrpSpPr>
      <xdr:grpSpPr>
        <a:xfrm>
          <a:off x="752475" y="3857625"/>
          <a:ext cx="628650" cy="809625"/>
          <a:chOff x="13" y="249"/>
          <a:chExt cx="95" cy="123"/>
        </a:xfrm>
        <a:solidFill>
          <a:srgbClr val="FFFFFF"/>
        </a:solidFill>
      </xdr:grpSpPr>
      <xdr:sp>
        <xdr:nvSpPr>
          <xdr:cNvPr id="28" name="Arc 40"/>
          <xdr:cNvSpPr>
            <a:spLocks/>
          </xdr:cNvSpPr>
        </xdr:nvSpPr>
        <xdr:spPr>
          <a:xfrm flipH="1" flipV="1">
            <a:off x="16" y="337"/>
            <a:ext cx="54" cy="35"/>
          </a:xfrm>
          <a:prstGeom prst="arc">
            <a:avLst>
              <a:gd name="adj1" fmla="val -30385162"/>
              <a:gd name="adj2" fmla="val -32666"/>
            </a:avLst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rc 41"/>
          <xdr:cNvSpPr>
            <a:spLocks/>
          </xdr:cNvSpPr>
        </xdr:nvSpPr>
        <xdr:spPr>
          <a:xfrm flipV="1">
            <a:off x="58" y="337"/>
            <a:ext cx="47" cy="35"/>
          </a:xfrm>
          <a:prstGeom prst="arc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7"/>
          <xdr:cNvSpPr>
            <a:spLocks/>
          </xdr:cNvSpPr>
        </xdr:nvSpPr>
        <xdr:spPr>
          <a:xfrm>
            <a:off x="13" y="276"/>
            <a:ext cx="95" cy="95"/>
          </a:xfrm>
          <a:prstGeom prst="ellips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42"/>
          <xdr:cNvSpPr>
            <a:spLocks/>
          </xdr:cNvSpPr>
        </xdr:nvSpPr>
        <xdr:spPr>
          <a:xfrm>
            <a:off x="42" y="251"/>
            <a:ext cx="36" cy="29"/>
          </a:xfrm>
          <a:prstGeom prst="rect">
            <a:avLst/>
          </a:prstGeom>
          <a:solidFill>
            <a:srgbClr val="008080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43"/>
          <xdr:cNvSpPr>
            <a:spLocks/>
          </xdr:cNvSpPr>
        </xdr:nvSpPr>
        <xdr:spPr>
          <a:xfrm>
            <a:off x="43" y="249"/>
            <a:ext cx="34" cy="34"/>
          </a:xfrm>
          <a:prstGeom prst="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5</xdr:row>
      <xdr:rowOff>28575</xdr:rowOff>
    </xdr:from>
    <xdr:to>
      <xdr:col>3</xdr:col>
      <xdr:colOff>104775</xdr:colOff>
      <xdr:row>24</xdr:row>
      <xdr:rowOff>76200</xdr:rowOff>
    </xdr:to>
    <xdr:grpSp>
      <xdr:nvGrpSpPr>
        <xdr:cNvPr id="33" name="Group 59"/>
        <xdr:cNvGrpSpPr>
          <a:grpSpLocks/>
        </xdr:cNvGrpSpPr>
      </xdr:nvGrpSpPr>
      <xdr:grpSpPr>
        <a:xfrm>
          <a:off x="981075" y="1628775"/>
          <a:ext cx="228600" cy="2171700"/>
          <a:chOff x="51" y="80"/>
          <a:chExt cx="24" cy="226"/>
        </a:xfrm>
        <a:solidFill>
          <a:srgbClr val="FFFFFF"/>
        </a:solidFill>
      </xdr:grpSpPr>
      <xdr:sp>
        <xdr:nvSpPr>
          <xdr:cNvPr id="34" name="Rectangle 56"/>
          <xdr:cNvSpPr>
            <a:spLocks/>
          </xdr:cNvSpPr>
        </xdr:nvSpPr>
        <xdr:spPr>
          <a:xfrm>
            <a:off x="58" y="281"/>
            <a:ext cx="4" cy="2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53"/>
          <xdr:cNvSpPr>
            <a:spLocks/>
          </xdr:cNvSpPr>
        </xdr:nvSpPr>
        <xdr:spPr>
          <a:xfrm>
            <a:off x="57" y="276"/>
            <a:ext cx="6" cy="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47"/>
          <xdr:cNvSpPr>
            <a:spLocks/>
          </xdr:cNvSpPr>
        </xdr:nvSpPr>
        <xdr:spPr>
          <a:xfrm>
            <a:off x="54" y="111"/>
            <a:ext cx="11" cy="168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5"/>
          <xdr:cNvSpPr>
            <a:spLocks/>
          </xdr:cNvSpPr>
        </xdr:nvSpPr>
        <xdr:spPr>
          <a:xfrm>
            <a:off x="65" y="84"/>
            <a:ext cx="0" cy="195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6"/>
          <xdr:cNvSpPr>
            <a:spLocks/>
          </xdr:cNvSpPr>
        </xdr:nvSpPr>
        <xdr:spPr>
          <a:xfrm>
            <a:off x="55" y="84"/>
            <a:ext cx="0" cy="195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8"/>
          <xdr:cNvSpPr>
            <a:spLocks/>
          </xdr:cNvSpPr>
        </xdr:nvSpPr>
        <xdr:spPr>
          <a:xfrm>
            <a:off x="55" y="278"/>
            <a:ext cx="3" cy="8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9"/>
          <xdr:cNvSpPr>
            <a:spLocks/>
          </xdr:cNvSpPr>
        </xdr:nvSpPr>
        <xdr:spPr>
          <a:xfrm flipH="1">
            <a:off x="62" y="278"/>
            <a:ext cx="3" cy="8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50"/>
          <xdr:cNvSpPr>
            <a:spLocks/>
          </xdr:cNvSpPr>
        </xdr:nvSpPr>
        <xdr:spPr>
          <a:xfrm>
            <a:off x="58" y="285"/>
            <a:ext cx="0" cy="21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52"/>
          <xdr:cNvSpPr>
            <a:spLocks/>
          </xdr:cNvSpPr>
        </xdr:nvSpPr>
        <xdr:spPr>
          <a:xfrm>
            <a:off x="62" y="285"/>
            <a:ext cx="0" cy="21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54"/>
          <xdr:cNvSpPr>
            <a:spLocks/>
          </xdr:cNvSpPr>
        </xdr:nvSpPr>
        <xdr:spPr>
          <a:xfrm>
            <a:off x="55" y="29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55"/>
          <xdr:cNvSpPr>
            <a:spLocks/>
          </xdr:cNvSpPr>
        </xdr:nvSpPr>
        <xdr:spPr>
          <a:xfrm>
            <a:off x="75" y="290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57"/>
          <xdr:cNvSpPr>
            <a:spLocks/>
          </xdr:cNvSpPr>
        </xdr:nvSpPr>
        <xdr:spPr>
          <a:xfrm flipH="1" flipV="1">
            <a:off x="51" y="80"/>
            <a:ext cx="4" cy="5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58"/>
          <xdr:cNvSpPr>
            <a:spLocks/>
          </xdr:cNvSpPr>
        </xdr:nvSpPr>
        <xdr:spPr>
          <a:xfrm flipV="1">
            <a:off x="65" y="80"/>
            <a:ext cx="4" cy="4"/>
          </a:xfrm>
          <a:prstGeom prst="line">
            <a:avLst/>
          </a:prstGeom>
          <a:noFill/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219075</xdr:rowOff>
    </xdr:from>
    <xdr:to>
      <xdr:col>18</xdr:col>
      <xdr:colOff>47625</xdr:colOff>
      <xdr:row>0</xdr:row>
      <xdr:rowOff>666750</xdr:rowOff>
    </xdr:to>
    <xdr:sp>
      <xdr:nvSpPr>
        <xdr:cNvPr id="1" name="AutoShape 1"/>
        <xdr:cNvSpPr>
          <a:spLocks/>
        </xdr:cNvSpPr>
      </xdr:nvSpPr>
      <xdr:spPr>
        <a:xfrm>
          <a:off x="228600" y="219075"/>
          <a:ext cx="3590925" cy="447675"/>
        </a:xfrm>
        <a:prstGeom prst="rect"/>
        <a:noFill/>
      </xdr:spPr>
      <xdr:txBody>
        <a:bodyPr fromWordArt="1" wrap="none">
          <a:prstTxWarp prst="textInflateTop">
            <a:avLst>
              <a:gd name="adj" fmla="val 25000"/>
            </a:avLst>
          </a:prstTxWarp>
        </a:bodyPr>
        <a:p>
          <a:pPr algn="dist"/>
          <a:r>
            <a:rPr sz="3600" b="1" kern="10" spc="-179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07763" dir="2700000" algn="ctr">
                  <a:srgbClr val="000000">
                    <a:alpha val="100000"/>
                  </a:srgbClr>
                </a:outerShdw>
              </a:effectLst>
              <a:latin typeface="Rockwell Extra Bold"/>
              <a:cs typeface="Rockwell Extra Bold"/>
            </a:rPr>
            <a:t>WinPot v1.4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30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876550" y="1133475"/>
          <a:ext cx="895350" cy="33813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123825</xdr:colOff>
      <xdr:row>4</xdr:row>
      <xdr:rowOff>85725</xdr:rowOff>
    </xdr:from>
    <xdr:ext cx="685800" cy="676275"/>
    <xdr:grpSp>
      <xdr:nvGrpSpPr>
        <xdr:cNvPr id="3" name="Group 7"/>
        <xdr:cNvGrpSpPr>
          <a:grpSpLocks/>
        </xdr:cNvGrpSpPr>
      </xdr:nvGrpSpPr>
      <xdr:grpSpPr>
        <a:xfrm>
          <a:off x="3000375" y="1533525"/>
          <a:ext cx="685800" cy="676275"/>
          <a:chOff x="688" y="105"/>
          <a:chExt cx="72" cy="71"/>
        </a:xfrm>
        <a:solidFill>
          <a:srgbClr val="FFFFFF"/>
        </a:solidFill>
      </xdr:grpSpPr>
    </xdr:grpSp>
    <xdr:clientData/>
  </xdr:oneCellAnchor>
  <xdr:oneCellAnchor>
    <xdr:from>
      <xdr:col>16</xdr:col>
      <xdr:colOff>104775</xdr:colOff>
      <xdr:row>13</xdr:row>
      <xdr:rowOff>0</xdr:rowOff>
    </xdr:from>
    <xdr:ext cx="685800" cy="647700"/>
    <xdr:grpSp>
      <xdr:nvGrpSpPr>
        <xdr:cNvPr id="6" name="Group 9"/>
        <xdr:cNvGrpSpPr>
          <a:grpSpLocks/>
        </xdr:cNvGrpSpPr>
      </xdr:nvGrpSpPr>
      <xdr:grpSpPr>
        <a:xfrm>
          <a:off x="2981325" y="2667000"/>
          <a:ext cx="685800" cy="647700"/>
          <a:chOff x="689" y="200"/>
          <a:chExt cx="72" cy="68"/>
        </a:xfrm>
        <a:solidFill>
          <a:srgbClr val="FFFFFF"/>
        </a:solidFill>
      </xdr:grpSpPr>
    </xdr:grpSp>
    <xdr:clientData/>
  </xdr:oneCellAnchor>
  <xdr:oneCellAnchor>
    <xdr:from>
      <xdr:col>16</xdr:col>
      <xdr:colOff>123825</xdr:colOff>
      <xdr:row>22</xdr:row>
      <xdr:rowOff>47625</xdr:rowOff>
    </xdr:from>
    <xdr:ext cx="695325" cy="647700"/>
    <xdr:grpSp>
      <xdr:nvGrpSpPr>
        <xdr:cNvPr id="9" name="Group 11"/>
        <xdr:cNvGrpSpPr>
          <a:grpSpLocks/>
        </xdr:cNvGrpSpPr>
      </xdr:nvGrpSpPr>
      <xdr:grpSpPr>
        <a:xfrm>
          <a:off x="3000375" y="3743325"/>
          <a:ext cx="695325" cy="647700"/>
          <a:chOff x="689" y="302"/>
          <a:chExt cx="73" cy="68"/>
        </a:xfrm>
        <a:solidFill>
          <a:srgbClr val="FFFFFF"/>
        </a:solidFill>
      </xdr:grpSpPr>
    </xdr:grpSp>
    <xdr:clientData/>
  </xdr:oneCellAnchor>
  <xdr:twoCellAnchor>
    <xdr:from>
      <xdr:col>1</xdr:col>
      <xdr:colOff>0</xdr:colOff>
      <xdr:row>3</xdr:row>
      <xdr:rowOff>0</xdr:rowOff>
    </xdr:from>
    <xdr:to>
      <xdr:col>15</xdr:col>
      <xdr:colOff>0</xdr:colOff>
      <xdr:row>30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33350" y="1352550"/>
          <a:ext cx="2647950" cy="31623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47"/>
  <sheetViews>
    <sheetView showGridLines="0" showRowColHeaders="0" tabSelected="1" workbookViewId="0" topLeftCell="A1">
      <selection activeCell="G10" sqref="G10"/>
    </sheetView>
  </sheetViews>
  <sheetFormatPr defaultColWidth="11.421875" defaultRowHeight="12.75"/>
  <cols>
    <col min="1" max="1" width="9.7109375" style="0" customWidth="1"/>
    <col min="2" max="2" width="1.57421875" style="0" customWidth="1"/>
    <col min="3" max="3" width="5.28125" style="0" customWidth="1"/>
    <col min="4" max="4" width="10.00390625" style="0" customWidth="1"/>
    <col min="5" max="5" width="11.7109375" style="0" customWidth="1"/>
    <col min="6" max="6" width="2.28125" style="0" customWidth="1"/>
    <col min="9" max="9" width="9.140625" style="0" customWidth="1"/>
    <col min="10" max="10" width="1.28515625" style="0" customWidth="1"/>
    <col min="12" max="12" width="3.421875" style="0" customWidth="1"/>
    <col min="13" max="14" width="6.7109375" style="0" customWidth="1"/>
  </cols>
  <sheetData>
    <row r="1" spans="1:17" ht="70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customHeight="1" thickBot="1">
      <c r="A2" s="4"/>
      <c r="B2" s="1" t="s">
        <v>0</v>
      </c>
      <c r="C2" s="1">
        <f>G10*K2</f>
        <v>1</v>
      </c>
      <c r="D2" s="10" t="str">
        <f>G8</f>
        <v>Ce 4+</v>
      </c>
      <c r="E2" s="1" t="str">
        <f>CONCATENATE("+ ",H12*K2," e-")</f>
        <v>+ 1 e-</v>
      </c>
      <c r="F2" s="2" t="s">
        <v>1</v>
      </c>
      <c r="G2" s="1">
        <f>H10*K2</f>
        <v>1</v>
      </c>
      <c r="H2" s="10" t="str">
        <f>H8</f>
        <v>Ce 3+</v>
      </c>
      <c r="I2" s="1"/>
      <c r="J2" s="1" t="s">
        <v>2</v>
      </c>
      <c r="K2" s="52">
        <f>IF(H12=1,K4,IF(H12*H25=K4,H25,IF(H12&gt;H25,1,K4)))</f>
        <v>1</v>
      </c>
      <c r="L2" s="4"/>
      <c r="M2" s="69" t="s">
        <v>14</v>
      </c>
      <c r="N2" s="70"/>
      <c r="O2" s="4"/>
      <c r="P2" s="4"/>
      <c r="Q2" s="4"/>
    </row>
    <row r="3" spans="1:17" ht="15" customHeight="1" thickTop="1">
      <c r="A3" s="4"/>
      <c r="B3" s="12" t="s">
        <v>0</v>
      </c>
      <c r="C3" s="12"/>
      <c r="D3" s="12">
        <f>H23*K3</f>
        <v>1</v>
      </c>
      <c r="E3" s="16" t="str">
        <f>H21</f>
        <v>Fe 2+</v>
      </c>
      <c r="F3" s="17" t="s">
        <v>1</v>
      </c>
      <c r="G3" s="12">
        <f>G23*K3</f>
        <v>1</v>
      </c>
      <c r="H3" s="16" t="str">
        <f>G21</f>
        <v>Fe 3+</v>
      </c>
      <c r="I3" s="12" t="str">
        <f>CONCATENATE("+ ",H25*K3," e-")</f>
        <v>+ 1 e-</v>
      </c>
      <c r="J3" s="12" t="s">
        <v>2</v>
      </c>
      <c r="K3" s="18">
        <f>IF(H25=1,K4,IF(H25*H12=K4,H12,IF(H25&gt;H12,1,K4)))</f>
        <v>1</v>
      </c>
      <c r="L3" s="4"/>
      <c r="M3" s="63"/>
      <c r="N3" s="63"/>
      <c r="O3" s="4"/>
      <c r="P3" s="4"/>
      <c r="Q3" s="4"/>
    </row>
    <row r="4" spans="1:17" ht="15" customHeight="1">
      <c r="A4" s="4"/>
      <c r="B4" s="3"/>
      <c r="C4" s="3"/>
      <c r="D4" s="11" t="str">
        <f>CONCATENATE(C2," ",D2)</f>
        <v>1 Ce 4+</v>
      </c>
      <c r="E4" s="54" t="str">
        <f>CONCATENATE("+ ",D3," ",E3)</f>
        <v>+ 1 Fe 2+</v>
      </c>
      <c r="F4" s="19" t="s">
        <v>1</v>
      </c>
      <c r="G4" s="11" t="str">
        <f>CONCATENATE(G2," ",H2)</f>
        <v>1 Ce 3+</v>
      </c>
      <c r="H4" s="54" t="str">
        <f>CONCATENATE("+ ",G3," ",H3)</f>
        <v>+ 1 Fe 3+</v>
      </c>
      <c r="I4" s="3"/>
      <c r="J4" s="3"/>
      <c r="K4" s="101">
        <f>ppcm(H12,H25)</f>
        <v>1</v>
      </c>
      <c r="L4" s="4"/>
      <c r="M4" s="63"/>
      <c r="N4" s="63"/>
      <c r="O4" s="4"/>
      <c r="P4" s="4"/>
      <c r="Q4" s="4"/>
    </row>
    <row r="5" spans="1:17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3"/>
      <c r="N5" s="63"/>
      <c r="O5" s="4"/>
      <c r="P5" s="4"/>
      <c r="Q5" s="4"/>
    </row>
    <row r="6" spans="1:17" ht="15">
      <c r="A6" s="4"/>
      <c r="B6" s="4"/>
      <c r="C6" s="4"/>
      <c r="D6" s="4"/>
      <c r="E6" s="5" t="s">
        <v>3</v>
      </c>
      <c r="F6" s="1"/>
      <c r="G6" s="1"/>
      <c r="H6" s="1"/>
      <c r="I6" s="1"/>
      <c r="J6" s="4"/>
      <c r="K6" s="100">
        <f>H12*K2</f>
        <v>1</v>
      </c>
      <c r="L6" s="4"/>
      <c r="M6" s="63"/>
      <c r="N6" s="63"/>
      <c r="O6" s="4"/>
      <c r="P6" s="4"/>
      <c r="Q6" s="4"/>
    </row>
    <row r="7" spans="1:17" ht="3" customHeight="1">
      <c r="A7" s="4"/>
      <c r="B7" s="4"/>
      <c r="C7" s="4"/>
      <c r="D7" s="4"/>
      <c r="E7" s="1"/>
      <c r="F7" s="1"/>
      <c r="G7" s="1"/>
      <c r="H7" s="1"/>
      <c r="I7" s="1"/>
      <c r="J7" s="4"/>
      <c r="K7" s="4"/>
      <c r="L7" s="4"/>
      <c r="M7" s="63"/>
      <c r="N7" s="63"/>
      <c r="O7" s="4"/>
      <c r="P7" s="4"/>
      <c r="Q7" s="4"/>
    </row>
    <row r="8" spans="1:17" ht="12.75">
      <c r="A8" s="4" t="s">
        <v>43</v>
      </c>
      <c r="B8" s="4"/>
      <c r="C8" s="4"/>
      <c r="D8" s="4"/>
      <c r="E8" s="6" t="s">
        <v>44</v>
      </c>
      <c r="F8" s="1"/>
      <c r="G8" s="51" t="s">
        <v>4</v>
      </c>
      <c r="H8" s="51" t="s">
        <v>5</v>
      </c>
      <c r="I8" s="1"/>
      <c r="J8" s="4"/>
      <c r="K8" s="4"/>
      <c r="L8" s="4"/>
      <c r="M8" s="64" t="s">
        <v>37</v>
      </c>
      <c r="N8" s="64"/>
      <c r="O8" s="4"/>
      <c r="P8" s="4"/>
      <c r="Q8" s="4"/>
    </row>
    <row r="9" spans="1:17" ht="4.5" customHeight="1">
      <c r="A9" s="4"/>
      <c r="B9" s="4"/>
      <c r="C9" s="4"/>
      <c r="D9" s="4"/>
      <c r="E9" s="7"/>
      <c r="F9" s="1"/>
      <c r="G9" s="1"/>
      <c r="H9" s="1"/>
      <c r="I9" s="1"/>
      <c r="J9" s="4"/>
      <c r="K9" s="4"/>
      <c r="L9" s="4"/>
      <c r="M9" s="63"/>
      <c r="N9" s="63"/>
      <c r="O9" s="4"/>
      <c r="P9" s="4"/>
      <c r="Q9" s="4"/>
    </row>
    <row r="10" spans="1:17" ht="12.75">
      <c r="A10" s="4"/>
      <c r="B10" s="4"/>
      <c r="C10" s="4"/>
      <c r="D10" s="4"/>
      <c r="E10" s="6" t="s">
        <v>45</v>
      </c>
      <c r="F10" s="1"/>
      <c r="G10" s="50">
        <v>1</v>
      </c>
      <c r="H10" s="50">
        <v>1</v>
      </c>
      <c r="I10" s="1"/>
      <c r="J10" s="4"/>
      <c r="K10" s="4"/>
      <c r="L10" s="4"/>
      <c r="M10" s="63"/>
      <c r="N10" s="63"/>
      <c r="O10" s="4"/>
      <c r="P10" s="4"/>
      <c r="Q10" s="4"/>
    </row>
    <row r="11" spans="1:17" ht="3" customHeight="1">
      <c r="A11" s="4"/>
      <c r="B11" s="4"/>
      <c r="C11" s="4"/>
      <c r="D11" s="4"/>
      <c r="E11" s="7"/>
      <c r="F11" s="1"/>
      <c r="G11" s="1"/>
      <c r="H11" s="1"/>
      <c r="I11" s="1"/>
      <c r="J11" s="4"/>
      <c r="K11" s="4"/>
      <c r="L11" s="4"/>
      <c r="M11" s="63"/>
      <c r="N11" s="63"/>
      <c r="O11" s="4"/>
      <c r="P11" s="4"/>
      <c r="Q11" s="4"/>
    </row>
    <row r="12" spans="1:17" ht="12.75">
      <c r="A12" s="4"/>
      <c r="B12" s="4"/>
      <c r="C12" s="4"/>
      <c r="D12" s="4"/>
      <c r="E12" s="6" t="s">
        <v>46</v>
      </c>
      <c r="F12" s="1"/>
      <c r="G12" s="1"/>
      <c r="H12" s="50">
        <v>1</v>
      </c>
      <c r="I12" s="8" t="s">
        <v>33</v>
      </c>
      <c r="J12" s="4"/>
      <c r="K12" s="4"/>
      <c r="L12" s="4"/>
      <c r="M12" s="63"/>
      <c r="N12" s="63"/>
      <c r="O12" s="4"/>
      <c r="P12" s="4"/>
      <c r="Q12" s="4"/>
    </row>
    <row r="13" spans="1:17" ht="4.5" customHeight="1">
      <c r="A13" s="4"/>
      <c r="B13" s="4"/>
      <c r="C13" s="4"/>
      <c r="D13" s="4"/>
      <c r="E13" s="7"/>
      <c r="F13" s="1"/>
      <c r="G13" s="1"/>
      <c r="H13" s="1"/>
      <c r="I13" s="8"/>
      <c r="J13" s="4"/>
      <c r="K13" s="4"/>
      <c r="L13" s="4"/>
      <c r="M13" s="63"/>
      <c r="N13" s="63"/>
      <c r="O13" s="4"/>
      <c r="P13" s="4"/>
      <c r="Q13" s="4"/>
    </row>
    <row r="14" spans="1:17" ht="12.75" customHeight="1">
      <c r="A14" s="4"/>
      <c r="B14" s="4"/>
      <c r="C14" s="4"/>
      <c r="D14" s="4"/>
      <c r="E14" s="55" t="s">
        <v>36</v>
      </c>
      <c r="F14" s="1"/>
      <c r="G14" s="9" t="s">
        <v>6</v>
      </c>
      <c r="H14" s="76">
        <v>1.44</v>
      </c>
      <c r="I14" s="8" t="s">
        <v>32</v>
      </c>
      <c r="J14" s="4"/>
      <c r="K14" s="4"/>
      <c r="L14" s="4"/>
      <c r="M14" s="63"/>
      <c r="N14" s="63"/>
      <c r="O14" s="4"/>
      <c r="P14" s="4"/>
      <c r="Q14" s="4"/>
    </row>
    <row r="15" spans="1:17" ht="4.5" customHeight="1">
      <c r="A15" s="4"/>
      <c r="B15" s="4"/>
      <c r="C15" s="4"/>
      <c r="D15" s="4"/>
      <c r="E15" s="7"/>
      <c r="F15" s="1"/>
      <c r="G15" s="1"/>
      <c r="H15" s="1"/>
      <c r="I15" s="8"/>
      <c r="J15" s="4"/>
      <c r="K15" s="4"/>
      <c r="L15" s="4"/>
      <c r="M15" s="63"/>
      <c r="N15" s="63"/>
      <c r="O15" s="4"/>
      <c r="P15" s="4"/>
      <c r="Q15" s="4"/>
    </row>
    <row r="16" spans="1:17" ht="12.75">
      <c r="A16" s="4"/>
      <c r="B16" s="4"/>
      <c r="C16" s="4"/>
      <c r="D16" s="4"/>
      <c r="E16" s="6" t="s">
        <v>47</v>
      </c>
      <c r="F16" s="1"/>
      <c r="G16" s="9" t="s">
        <v>7</v>
      </c>
      <c r="H16" s="79">
        <v>0.5</v>
      </c>
      <c r="I16" s="8" t="s">
        <v>34</v>
      </c>
      <c r="J16" s="4"/>
      <c r="K16" s="4"/>
      <c r="L16" s="4"/>
      <c r="M16" s="63"/>
      <c r="N16" s="63"/>
      <c r="O16" s="4"/>
      <c r="P16" s="4"/>
      <c r="Q16" s="4"/>
    </row>
    <row r="17" spans="1:17" ht="4.5" customHeight="1">
      <c r="A17" s="4"/>
      <c r="B17" s="4"/>
      <c r="C17" s="4"/>
      <c r="D17" s="4"/>
      <c r="E17" s="7"/>
      <c r="F17" s="1"/>
      <c r="G17" s="1"/>
      <c r="H17" s="1"/>
      <c r="I17" s="1"/>
      <c r="J17" s="4"/>
      <c r="K17" s="4"/>
      <c r="L17" s="4"/>
      <c r="M17" s="63"/>
      <c r="N17" s="63"/>
      <c r="O17" s="4"/>
      <c r="P17" s="4"/>
      <c r="Q17" s="4"/>
    </row>
    <row r="18" spans="1:17" ht="10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5" t="s">
        <v>38</v>
      </c>
      <c r="N18" s="66"/>
      <c r="O18" s="4"/>
      <c r="P18" s="4"/>
      <c r="Q18" s="4"/>
    </row>
    <row r="19" spans="1:17" ht="15">
      <c r="A19" s="4"/>
      <c r="B19" s="4"/>
      <c r="C19" s="4"/>
      <c r="D19" s="4"/>
      <c r="E19" s="22" t="s">
        <v>8</v>
      </c>
      <c r="F19" s="23"/>
      <c r="G19" s="23"/>
      <c r="H19" s="12"/>
      <c r="I19" s="12"/>
      <c r="J19" s="4"/>
      <c r="K19" s="4"/>
      <c r="L19" s="4"/>
      <c r="M19" s="67" t="s">
        <v>39</v>
      </c>
      <c r="N19" s="66"/>
      <c r="O19" s="4"/>
      <c r="P19" s="4"/>
      <c r="Q19" s="4"/>
    </row>
    <row r="20" spans="1:17" ht="4.5" customHeight="1">
      <c r="A20" s="4"/>
      <c r="B20" s="4"/>
      <c r="C20" s="4"/>
      <c r="D20" s="4"/>
      <c r="E20" s="12"/>
      <c r="F20" s="12"/>
      <c r="G20" s="12"/>
      <c r="H20" s="12"/>
      <c r="I20" s="12"/>
      <c r="J20" s="4"/>
      <c r="K20" s="4"/>
      <c r="L20" s="4"/>
      <c r="M20" s="63"/>
      <c r="N20" s="63"/>
      <c r="O20" s="4"/>
      <c r="P20" s="4"/>
      <c r="Q20" s="4"/>
    </row>
    <row r="21" spans="1:17" ht="12.75">
      <c r="A21" s="4"/>
      <c r="B21" s="4"/>
      <c r="C21" s="4"/>
      <c r="D21" s="4"/>
      <c r="E21" s="24" t="s">
        <v>44</v>
      </c>
      <c r="F21" s="12"/>
      <c r="G21" s="15" t="s">
        <v>12</v>
      </c>
      <c r="H21" s="15" t="s">
        <v>13</v>
      </c>
      <c r="I21" s="12"/>
      <c r="J21" s="4"/>
      <c r="K21" s="4"/>
      <c r="L21" s="4"/>
      <c r="M21" s="63"/>
      <c r="N21" s="63"/>
      <c r="O21" s="4"/>
      <c r="P21" s="4"/>
      <c r="Q21" s="4"/>
    </row>
    <row r="22" spans="1:17" ht="4.5" customHeight="1">
      <c r="A22" s="4"/>
      <c r="B22" s="4"/>
      <c r="C22" s="4"/>
      <c r="D22" s="4"/>
      <c r="E22" s="25"/>
      <c r="F22" s="12"/>
      <c r="G22" s="12"/>
      <c r="H22" s="12"/>
      <c r="I22" s="12"/>
      <c r="J22" s="4"/>
      <c r="K22" s="4"/>
      <c r="L22" s="4"/>
      <c r="M22" s="63"/>
      <c r="N22" s="63"/>
      <c r="O22" s="4"/>
      <c r="P22" s="4"/>
      <c r="Q22" s="4"/>
    </row>
    <row r="23" spans="1:17" ht="12.75">
      <c r="A23" s="4"/>
      <c r="B23" s="4"/>
      <c r="C23" s="4"/>
      <c r="D23" s="4"/>
      <c r="E23" s="24" t="s">
        <v>45</v>
      </c>
      <c r="F23" s="12"/>
      <c r="G23" s="50">
        <v>1</v>
      </c>
      <c r="H23" s="50">
        <v>1</v>
      </c>
      <c r="I23" s="12"/>
      <c r="J23" s="4"/>
      <c r="K23" s="4"/>
      <c r="L23" s="4"/>
      <c r="M23" s="63"/>
      <c r="N23" s="63"/>
      <c r="O23" s="4"/>
      <c r="P23" s="4"/>
      <c r="Q23" s="4"/>
    </row>
    <row r="24" spans="1:17" ht="4.5" customHeight="1">
      <c r="A24" s="4"/>
      <c r="B24" s="4"/>
      <c r="C24" s="4"/>
      <c r="D24" s="4"/>
      <c r="E24" s="25"/>
      <c r="F24" s="12"/>
      <c r="G24" s="12"/>
      <c r="H24" s="12"/>
      <c r="I24" s="12"/>
      <c r="J24" s="4"/>
      <c r="K24" s="4"/>
      <c r="L24" s="4"/>
      <c r="M24" s="63"/>
      <c r="N24" s="63"/>
      <c r="O24" s="4"/>
      <c r="P24" s="4"/>
      <c r="Q24" s="4"/>
    </row>
    <row r="25" spans="1:17" ht="12.75">
      <c r="A25" s="4"/>
      <c r="B25" s="4"/>
      <c r="C25" s="4"/>
      <c r="D25" s="4"/>
      <c r="E25" s="24" t="s">
        <v>48</v>
      </c>
      <c r="F25" s="12"/>
      <c r="G25" s="12"/>
      <c r="H25" s="50">
        <v>1</v>
      </c>
      <c r="I25" s="27" t="s">
        <v>33</v>
      </c>
      <c r="J25" s="4"/>
      <c r="K25" s="4"/>
      <c r="L25" s="4"/>
      <c r="M25" s="63"/>
      <c r="N25" s="63"/>
      <c r="O25" s="4"/>
      <c r="P25" s="4"/>
      <c r="Q25" s="4"/>
    </row>
    <row r="26" spans="1:17" ht="4.5" customHeight="1">
      <c r="A26" s="4"/>
      <c r="B26" s="4"/>
      <c r="C26" s="4"/>
      <c r="D26" s="4"/>
      <c r="E26" s="12"/>
      <c r="F26" s="12"/>
      <c r="G26" s="12"/>
      <c r="H26" s="14"/>
      <c r="I26" s="27"/>
      <c r="J26" s="4"/>
      <c r="K26" s="4"/>
      <c r="L26" s="4"/>
      <c r="M26" s="63"/>
      <c r="N26" s="63"/>
      <c r="O26" s="4"/>
      <c r="P26" s="4"/>
      <c r="Q26" s="4"/>
    </row>
    <row r="27" spans="1:17" ht="12.75" customHeight="1">
      <c r="A27" s="4"/>
      <c r="B27" s="4"/>
      <c r="C27" s="4"/>
      <c r="D27" s="4"/>
      <c r="E27" s="75" t="s">
        <v>36</v>
      </c>
      <c r="F27" s="12"/>
      <c r="G27" s="26" t="s">
        <v>11</v>
      </c>
      <c r="H27" s="78">
        <v>0.77</v>
      </c>
      <c r="I27" s="27" t="s">
        <v>32</v>
      </c>
      <c r="J27" s="4"/>
      <c r="K27" s="4"/>
      <c r="L27" s="4"/>
      <c r="M27" s="64" t="s">
        <v>40</v>
      </c>
      <c r="N27" s="68"/>
      <c r="O27" s="4"/>
      <c r="P27" s="4"/>
      <c r="Q27" s="4"/>
    </row>
    <row r="28" spans="1:17" ht="4.5" customHeight="1">
      <c r="A28" s="4"/>
      <c r="B28" s="4"/>
      <c r="C28" s="4"/>
      <c r="D28" s="4"/>
      <c r="E28" s="13"/>
      <c r="F28" s="12"/>
      <c r="G28" s="26"/>
      <c r="H28" s="14"/>
      <c r="I28" s="27"/>
      <c r="J28" s="4"/>
      <c r="K28" s="4"/>
      <c r="L28" s="4"/>
      <c r="M28" s="63"/>
      <c r="N28" s="63"/>
      <c r="O28" s="4"/>
      <c r="P28" s="4"/>
      <c r="Q28" s="4"/>
    </row>
    <row r="29" spans="1:17" ht="12.75">
      <c r="A29" s="4"/>
      <c r="B29" s="4"/>
      <c r="C29" s="4"/>
      <c r="D29" s="4"/>
      <c r="E29" s="24" t="s">
        <v>47</v>
      </c>
      <c r="F29" s="12"/>
      <c r="G29" s="26" t="s">
        <v>10</v>
      </c>
      <c r="H29" s="79">
        <v>0.5</v>
      </c>
      <c r="I29" s="27" t="s">
        <v>34</v>
      </c>
      <c r="J29" s="4"/>
      <c r="K29" s="4"/>
      <c r="L29" s="4"/>
      <c r="M29" s="63"/>
      <c r="N29" s="63"/>
      <c r="O29" s="4"/>
      <c r="P29" s="4"/>
      <c r="Q29" s="4"/>
    </row>
    <row r="30" spans="1:17" ht="4.5" customHeight="1">
      <c r="A30" s="4"/>
      <c r="B30" s="4"/>
      <c r="C30" s="4"/>
      <c r="D30" s="4"/>
      <c r="E30" s="25"/>
      <c r="F30" s="12"/>
      <c r="G30" s="26"/>
      <c r="H30" s="14"/>
      <c r="I30" s="27"/>
      <c r="J30" s="4"/>
      <c r="K30" s="4"/>
      <c r="L30" s="4"/>
      <c r="M30" s="63"/>
      <c r="N30" s="63"/>
      <c r="O30" s="4"/>
      <c r="P30" s="4"/>
      <c r="Q30" s="4"/>
    </row>
    <row r="31" spans="1:17" ht="12.75">
      <c r="A31" s="4"/>
      <c r="B31" s="4"/>
      <c r="C31" s="4"/>
      <c r="D31" s="4"/>
      <c r="E31" s="24" t="s">
        <v>49</v>
      </c>
      <c r="F31" s="12"/>
      <c r="G31" s="26" t="s">
        <v>9</v>
      </c>
      <c r="H31" s="79">
        <v>5</v>
      </c>
      <c r="I31" s="27" t="s">
        <v>35</v>
      </c>
      <c r="J31" s="4"/>
      <c r="K31" s="4"/>
      <c r="L31" s="4"/>
      <c r="M31" s="63"/>
      <c r="N31" s="63"/>
      <c r="O31" s="4"/>
      <c r="P31" s="4"/>
      <c r="Q31" s="4"/>
    </row>
    <row r="32" spans="1:17" ht="4.5" customHeight="1">
      <c r="A32" s="4"/>
      <c r="B32" s="4"/>
      <c r="C32" s="4"/>
      <c r="D32" s="4"/>
      <c r="E32" s="12"/>
      <c r="F32" s="12"/>
      <c r="G32" s="12"/>
      <c r="H32" s="12"/>
      <c r="I32" s="12"/>
      <c r="J32" s="4"/>
      <c r="K32" s="4"/>
      <c r="L32" s="4"/>
      <c r="M32" s="63"/>
      <c r="N32" s="63"/>
      <c r="O32" s="4"/>
      <c r="P32" s="4"/>
      <c r="Q32" s="4"/>
    </row>
    <row r="33" spans="1:17" ht="10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63"/>
      <c r="N33" s="63"/>
      <c r="O33" s="4"/>
      <c r="P33" s="4"/>
      <c r="Q33" s="4"/>
    </row>
    <row r="34" spans="1:17" ht="3" customHeight="1">
      <c r="A34" s="4"/>
      <c r="B34" s="4"/>
      <c r="C34" s="4"/>
      <c r="D34" s="4"/>
      <c r="E34" s="3"/>
      <c r="F34" s="3"/>
      <c r="G34" s="3"/>
      <c r="H34" s="3"/>
      <c r="I34" s="3"/>
      <c r="J34" s="4"/>
      <c r="K34" s="4"/>
      <c r="L34" s="4"/>
      <c r="M34" s="63"/>
      <c r="N34" s="63"/>
      <c r="O34" s="4"/>
      <c r="P34" s="4"/>
      <c r="Q34" s="4"/>
    </row>
    <row r="35" spans="1:17" ht="12.75">
      <c r="A35" s="4"/>
      <c r="B35" s="4"/>
      <c r="C35" s="4"/>
      <c r="D35" s="4"/>
      <c r="E35" s="53" t="s">
        <v>50</v>
      </c>
      <c r="F35" s="3"/>
      <c r="G35" s="3"/>
      <c r="H35" s="77">
        <v>0.208</v>
      </c>
      <c r="I35" s="20" t="s">
        <v>32</v>
      </c>
      <c r="J35" s="4"/>
      <c r="K35" s="4"/>
      <c r="L35" s="4"/>
      <c r="M35" s="63"/>
      <c r="N35" s="63"/>
      <c r="O35" s="4"/>
      <c r="P35" s="4"/>
      <c r="Q35" s="4"/>
    </row>
    <row r="36" spans="1:17" ht="3" customHeight="1">
      <c r="A36" s="4"/>
      <c r="B36" s="4"/>
      <c r="C36" s="4"/>
      <c r="D36" s="4"/>
      <c r="E36" s="3"/>
      <c r="F36" s="3"/>
      <c r="G36" s="3"/>
      <c r="H36" s="3"/>
      <c r="I36" s="3"/>
      <c r="J36" s="4"/>
      <c r="K36" s="4"/>
      <c r="L36" s="4"/>
      <c r="M36" s="63"/>
      <c r="N36" s="63"/>
      <c r="O36" s="4"/>
      <c r="P36" s="4"/>
      <c r="Q36" s="4"/>
    </row>
    <row r="37" spans="1:1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4"/>
      <c r="B38" s="4"/>
      <c r="C38" s="4"/>
      <c r="D38" s="103" t="s">
        <v>42</v>
      </c>
      <c r="E38" s="10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</sheetData>
  <printOptions/>
  <pageMargins left="0.75" right="0.75" top="1" bottom="1" header="0.4921259845" footer="0.4921259845"/>
  <pageSetup horizontalDpi="300" verticalDpi="300" orientation="portrait" paperSize="9" r:id="rId13"/>
  <drawing r:id="rId12"/>
  <legacyDrawing r:id="rId11"/>
  <oleObjects>
    <oleObject progId="MS_ClipArt_Gallery" shapeId="530481" r:id="rId1"/>
    <oleObject progId="MS_ClipArt_Gallery" shapeId="34711" r:id="rId2"/>
    <oleObject progId="MS_ClipArt_Gallery" shapeId="523067" r:id="rId3"/>
    <oleObject progId="MS_ClipArt_Gallery" shapeId="183142" r:id="rId4"/>
    <oleObject progId="MS_ClipArt_Gallery" shapeId="259518" r:id="rId5"/>
    <oleObject progId="MS_ClipArt_Gallery" shapeId="259522" r:id="rId6"/>
    <oleObject progId="MS_ClipArt_Gallery" shapeId="530621" r:id="rId7"/>
    <oleObject progId="MSWordArt.2" shapeId="333606" r:id="rId8"/>
    <oleObject progId="MSWordArt.2" shapeId="107641" r:id="rId9"/>
    <oleObject progId="MSWordArt.2" shapeId="210904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46"/>
  <sheetViews>
    <sheetView showGridLines="0" workbookViewId="0" topLeftCell="A1">
      <selection activeCell="G1" sqref="G1:N16384"/>
    </sheetView>
  </sheetViews>
  <sheetFormatPr defaultColWidth="11.421875" defaultRowHeight="12.75"/>
  <cols>
    <col min="1" max="1" width="2.00390625" style="0" customWidth="1"/>
    <col min="3" max="6" width="6.7109375" style="0" customWidth="1"/>
    <col min="7" max="14" width="6.7109375" style="0" hidden="1" customWidth="1"/>
    <col min="15" max="16" width="1.421875" style="0" customWidth="1"/>
    <col min="17" max="18" width="6.7109375" style="0" customWidth="1"/>
  </cols>
  <sheetData>
    <row r="1" spans="1:25" ht="69.75" customHeight="1">
      <c r="A1" s="4"/>
      <c r="B1" s="104" t="s">
        <v>31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25" customHeight="1" thickBot="1">
      <c r="A3" s="4"/>
      <c r="B3" s="8" t="s">
        <v>3</v>
      </c>
      <c r="C3" s="28"/>
      <c r="D3" s="2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2" t="s">
        <v>14</v>
      </c>
      <c r="R3" s="62"/>
      <c r="S3" s="4"/>
      <c r="T3" s="4"/>
      <c r="U3" s="4"/>
      <c r="V3" s="4"/>
      <c r="W3" s="4"/>
      <c r="X3" s="4"/>
      <c r="Y3" s="4"/>
    </row>
    <row r="4" spans="1:25" ht="7.5" customHeight="1" thickBot="1" thickTop="1">
      <c r="A4" s="4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4"/>
      <c r="Q4" s="21"/>
      <c r="R4" s="21"/>
      <c r="S4" s="4"/>
      <c r="T4" s="4"/>
      <c r="U4" s="4"/>
      <c r="V4" s="4"/>
      <c r="W4" s="4"/>
      <c r="X4" s="4"/>
      <c r="Y4" s="4"/>
    </row>
    <row r="5" spans="1:25" ht="18" customHeight="1" thickBot="1">
      <c r="A5" s="4"/>
      <c r="B5" s="28"/>
      <c r="C5" s="105" t="s">
        <v>25</v>
      </c>
      <c r="D5" s="106"/>
      <c r="E5" s="107" t="s">
        <v>26</v>
      </c>
      <c r="F5" s="108"/>
      <c r="G5" s="107" t="s">
        <v>27</v>
      </c>
      <c r="H5" s="108"/>
      <c r="I5" s="107" t="s">
        <v>28</v>
      </c>
      <c r="J5" s="108"/>
      <c r="K5" s="107" t="s">
        <v>29</v>
      </c>
      <c r="L5" s="108"/>
      <c r="M5" s="107" t="s">
        <v>30</v>
      </c>
      <c r="N5" s="108"/>
      <c r="O5" s="28"/>
      <c r="P5" s="4"/>
      <c r="Q5" s="21"/>
      <c r="R5" s="21"/>
      <c r="S5" s="4"/>
      <c r="T5" s="4"/>
      <c r="U5" s="4"/>
      <c r="V5" s="4"/>
      <c r="W5" s="4"/>
      <c r="X5" s="4"/>
      <c r="Y5" s="4"/>
    </row>
    <row r="6" spans="1:25" ht="5.25" customHeight="1">
      <c r="A6" s="4"/>
      <c r="B6" s="28"/>
      <c r="C6" s="32"/>
      <c r="D6" s="33"/>
      <c r="E6" s="40"/>
      <c r="F6" s="41"/>
      <c r="G6" s="40"/>
      <c r="H6" s="41"/>
      <c r="I6" s="40"/>
      <c r="J6" s="41"/>
      <c r="K6" s="40"/>
      <c r="L6" s="41"/>
      <c r="M6" s="42"/>
      <c r="N6" s="43"/>
      <c r="O6" s="28"/>
      <c r="P6" s="4"/>
      <c r="Q6" s="21"/>
      <c r="R6" s="21"/>
      <c r="S6" s="4"/>
      <c r="T6" s="4"/>
      <c r="U6" s="4"/>
      <c r="V6" s="4"/>
      <c r="W6" s="4"/>
      <c r="X6" s="4"/>
      <c r="Y6" s="4"/>
    </row>
    <row r="7" spans="1:25" ht="16.5" customHeight="1">
      <c r="A7" s="4"/>
      <c r="B7" s="29" t="s">
        <v>15</v>
      </c>
      <c r="C7" s="109"/>
      <c r="D7" s="110"/>
      <c r="E7" s="111"/>
      <c r="F7" s="112"/>
      <c r="G7" s="111"/>
      <c r="H7" s="112"/>
      <c r="I7" s="111"/>
      <c r="J7" s="112"/>
      <c r="K7" s="111"/>
      <c r="L7" s="112"/>
      <c r="M7" s="111"/>
      <c r="N7" s="112"/>
      <c r="O7" s="28"/>
      <c r="P7" s="4"/>
      <c r="Q7" s="21"/>
      <c r="R7" s="21"/>
      <c r="S7" s="4"/>
      <c r="T7" s="4"/>
      <c r="U7" s="4"/>
      <c r="V7" s="4"/>
      <c r="W7" s="4"/>
      <c r="X7" s="4"/>
      <c r="Y7" s="4"/>
    </row>
    <row r="8" spans="1:25" ht="5.25" customHeight="1">
      <c r="A8" s="4"/>
      <c r="B8" s="29"/>
      <c r="C8" s="56"/>
      <c r="D8" s="57"/>
      <c r="E8" s="58"/>
      <c r="F8" s="59"/>
      <c r="G8" s="58"/>
      <c r="H8" s="59"/>
      <c r="I8" s="58"/>
      <c r="J8" s="59"/>
      <c r="K8" s="58"/>
      <c r="L8" s="59"/>
      <c r="M8" s="58"/>
      <c r="N8" s="59"/>
      <c r="O8" s="28"/>
      <c r="P8" s="4"/>
      <c r="Q8" s="21"/>
      <c r="R8" s="21"/>
      <c r="S8" s="4"/>
      <c r="T8" s="4"/>
      <c r="U8" s="4"/>
      <c r="V8" s="4"/>
      <c r="W8" s="4"/>
      <c r="X8" s="4"/>
      <c r="Y8" s="4"/>
    </row>
    <row r="9" spans="1:25" ht="15">
      <c r="A9" s="4"/>
      <c r="B9" s="30" t="s">
        <v>17</v>
      </c>
      <c r="C9" s="113"/>
      <c r="D9" s="114"/>
      <c r="E9" s="115"/>
      <c r="F9" s="116"/>
      <c r="G9" s="115"/>
      <c r="H9" s="116"/>
      <c r="I9" s="115"/>
      <c r="J9" s="117"/>
      <c r="K9" s="118"/>
      <c r="L9" s="117"/>
      <c r="M9" s="118"/>
      <c r="N9" s="117"/>
      <c r="O9" s="28"/>
      <c r="P9" s="4"/>
      <c r="Q9" s="21"/>
      <c r="R9" s="21"/>
      <c r="S9" s="4"/>
      <c r="T9" s="4"/>
      <c r="U9" s="4"/>
      <c r="V9" s="4"/>
      <c r="W9" s="4"/>
      <c r="X9" s="4"/>
      <c r="Y9" s="4"/>
    </row>
    <row r="10" spans="1:25" ht="5.25" customHeight="1">
      <c r="A10" s="4"/>
      <c r="B10" s="29"/>
      <c r="C10" s="56"/>
      <c r="D10" s="57"/>
      <c r="E10" s="58"/>
      <c r="F10" s="59"/>
      <c r="G10" s="58"/>
      <c r="H10" s="59"/>
      <c r="I10" s="58"/>
      <c r="J10" s="59"/>
      <c r="K10" s="58"/>
      <c r="L10" s="59"/>
      <c r="M10" s="58"/>
      <c r="N10" s="59"/>
      <c r="O10" s="28"/>
      <c r="P10" s="4"/>
      <c r="Q10" s="21"/>
      <c r="R10" s="21"/>
      <c r="S10" s="4"/>
      <c r="T10" s="4"/>
      <c r="U10" s="4"/>
      <c r="V10" s="4"/>
      <c r="W10" s="4"/>
      <c r="X10" s="4"/>
      <c r="Y10" s="4"/>
    </row>
    <row r="11" spans="1:25" ht="12.75">
      <c r="A11" s="4"/>
      <c r="B11" s="29" t="s">
        <v>21</v>
      </c>
      <c r="C11" s="98"/>
      <c r="D11" s="87"/>
      <c r="E11" s="92"/>
      <c r="F11" s="93"/>
      <c r="G11" s="92"/>
      <c r="H11" s="93"/>
      <c r="I11" s="92"/>
      <c r="J11" s="93"/>
      <c r="K11" s="92"/>
      <c r="L11" s="93"/>
      <c r="M11" s="92"/>
      <c r="N11" s="93"/>
      <c r="O11" s="28"/>
      <c r="P11" s="4"/>
      <c r="Q11" s="72" t="s">
        <v>37</v>
      </c>
      <c r="R11" s="72"/>
      <c r="S11" s="4"/>
      <c r="T11" s="4"/>
      <c r="U11" s="4"/>
      <c r="V11" s="4"/>
      <c r="W11" s="4"/>
      <c r="X11" s="4"/>
      <c r="Y11" s="4"/>
    </row>
    <row r="12" spans="1:25" ht="5.25" customHeight="1">
      <c r="A12" s="4"/>
      <c r="B12" s="28"/>
      <c r="C12" s="56"/>
      <c r="D12" s="57"/>
      <c r="E12" s="58"/>
      <c r="F12" s="59"/>
      <c r="G12" s="58"/>
      <c r="H12" s="59"/>
      <c r="I12" s="58"/>
      <c r="J12" s="59"/>
      <c r="K12" s="58"/>
      <c r="L12" s="59"/>
      <c r="M12" s="58"/>
      <c r="N12" s="59"/>
      <c r="O12" s="28"/>
      <c r="P12" s="4"/>
      <c r="Q12" s="21"/>
      <c r="R12" s="21"/>
      <c r="S12" s="4"/>
      <c r="T12" s="4"/>
      <c r="U12" s="4"/>
      <c r="V12" s="4"/>
      <c r="W12" s="4"/>
      <c r="X12" s="4"/>
      <c r="Y12" s="4"/>
    </row>
    <row r="13" spans="1:25" ht="12.75">
      <c r="A13" s="4"/>
      <c r="B13" s="29" t="s">
        <v>18</v>
      </c>
      <c r="C13" s="99"/>
      <c r="D13" s="89"/>
      <c r="E13" s="94"/>
      <c r="F13" s="95"/>
      <c r="G13" s="94"/>
      <c r="H13" s="95"/>
      <c r="I13" s="94"/>
      <c r="J13" s="95"/>
      <c r="K13" s="94"/>
      <c r="L13" s="95"/>
      <c r="M13" s="94"/>
      <c r="N13" s="95"/>
      <c r="O13" s="28"/>
      <c r="P13" s="4"/>
      <c r="Q13" s="21"/>
      <c r="R13" s="21"/>
      <c r="S13" s="4"/>
      <c r="T13" s="4"/>
      <c r="U13" s="4"/>
      <c r="V13" s="4"/>
      <c r="W13" s="4"/>
      <c r="X13" s="4"/>
      <c r="Y13" s="4"/>
    </row>
    <row r="14" spans="1:25" ht="5.25" customHeight="1">
      <c r="A14" s="4"/>
      <c r="B14" s="29"/>
      <c r="C14" s="56"/>
      <c r="D14" s="57"/>
      <c r="E14" s="58"/>
      <c r="F14" s="59"/>
      <c r="G14" s="58"/>
      <c r="H14" s="59"/>
      <c r="I14" s="58"/>
      <c r="J14" s="59"/>
      <c r="K14" s="58"/>
      <c r="L14" s="59"/>
      <c r="M14" s="58"/>
      <c r="N14" s="59"/>
      <c r="O14" s="28"/>
      <c r="P14" s="4"/>
      <c r="Q14" s="21"/>
      <c r="R14" s="21"/>
      <c r="S14" s="4"/>
      <c r="T14" s="4"/>
      <c r="U14" s="4"/>
      <c r="V14" s="4"/>
      <c r="W14" s="4"/>
      <c r="X14" s="4"/>
      <c r="Y14" s="4"/>
    </row>
    <row r="15" spans="1:25" ht="12.75">
      <c r="A15" s="4"/>
      <c r="B15" s="29" t="s">
        <v>19</v>
      </c>
      <c r="C15" s="90"/>
      <c r="D15" s="91"/>
      <c r="E15" s="96"/>
      <c r="F15" s="97"/>
      <c r="G15" s="96"/>
      <c r="H15" s="97"/>
      <c r="I15" s="96"/>
      <c r="J15" s="97"/>
      <c r="K15" s="96"/>
      <c r="L15" s="97"/>
      <c r="M15" s="96"/>
      <c r="N15" s="97"/>
      <c r="O15" s="28"/>
      <c r="P15" s="4"/>
      <c r="Q15" s="21"/>
      <c r="R15" s="21"/>
      <c r="S15" s="4"/>
      <c r="T15" s="4"/>
      <c r="U15" s="4"/>
      <c r="V15" s="4"/>
      <c r="W15" s="4"/>
      <c r="X15" s="4"/>
      <c r="Y15" s="4"/>
    </row>
    <row r="16" spans="1:25" ht="5.25" customHeight="1" thickBot="1">
      <c r="A16" s="4"/>
      <c r="B16" s="1"/>
      <c r="C16" s="34"/>
      <c r="D16" s="35"/>
      <c r="E16" s="44"/>
      <c r="F16" s="45"/>
      <c r="G16" s="44"/>
      <c r="H16" s="45"/>
      <c r="I16" s="44"/>
      <c r="J16" s="45"/>
      <c r="K16" s="44"/>
      <c r="L16" s="45"/>
      <c r="M16" s="44"/>
      <c r="N16" s="45"/>
      <c r="O16" s="28"/>
      <c r="P16" s="4"/>
      <c r="Q16" s="21"/>
      <c r="R16" s="21"/>
      <c r="S16" s="4"/>
      <c r="T16" s="4"/>
      <c r="U16" s="4"/>
      <c r="V16" s="4"/>
      <c r="W16" s="4"/>
      <c r="X16" s="4"/>
      <c r="Y16" s="4"/>
    </row>
    <row r="17" spans="1:25" ht="5.25" customHeight="1">
      <c r="A17" s="4"/>
      <c r="B17" s="23"/>
      <c r="C17" s="36"/>
      <c r="D17" s="37"/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23"/>
      <c r="P17" s="4"/>
      <c r="Q17" s="21"/>
      <c r="R17" s="21"/>
      <c r="S17" s="4"/>
      <c r="T17" s="4"/>
      <c r="U17" s="4"/>
      <c r="V17" s="4"/>
      <c r="W17" s="4"/>
      <c r="X17" s="4"/>
      <c r="Y17" s="4"/>
    </row>
    <row r="18" spans="1:25" ht="16.5" customHeight="1">
      <c r="A18" s="4"/>
      <c r="B18" s="31" t="s">
        <v>15</v>
      </c>
      <c r="C18" s="119"/>
      <c r="D18" s="120"/>
      <c r="E18" s="121"/>
      <c r="F18" s="122"/>
      <c r="G18" s="121"/>
      <c r="H18" s="122"/>
      <c r="I18" s="121"/>
      <c r="J18" s="122"/>
      <c r="K18" s="121"/>
      <c r="L18" s="122"/>
      <c r="M18" s="121"/>
      <c r="N18" s="122"/>
      <c r="O18" s="23"/>
      <c r="P18" s="4"/>
      <c r="Q18" s="21"/>
      <c r="R18" s="21"/>
      <c r="S18" s="4"/>
      <c r="T18" s="4"/>
      <c r="U18" s="4"/>
      <c r="V18" s="4"/>
      <c r="W18" s="4"/>
      <c r="X18" s="4"/>
      <c r="Y18" s="4"/>
    </row>
    <row r="19" spans="1:25" ht="5.25" customHeight="1">
      <c r="A19" s="4"/>
      <c r="B19" s="31"/>
      <c r="C19" s="60"/>
      <c r="D19" s="61"/>
      <c r="E19" s="73"/>
      <c r="F19" s="74"/>
      <c r="G19" s="73"/>
      <c r="H19" s="74"/>
      <c r="I19" s="73"/>
      <c r="J19" s="74"/>
      <c r="K19" s="73"/>
      <c r="L19" s="74"/>
      <c r="M19" s="73"/>
      <c r="N19" s="74"/>
      <c r="O19" s="23"/>
      <c r="P19" s="4"/>
      <c r="Q19" s="21"/>
      <c r="R19" s="21"/>
      <c r="S19" s="4"/>
      <c r="T19" s="4"/>
      <c r="U19" s="4"/>
      <c r="V19" s="4"/>
      <c r="W19" s="4"/>
      <c r="X19" s="4"/>
      <c r="Y19" s="4"/>
    </row>
    <row r="20" spans="1:25" ht="12.75">
      <c r="A20" s="4"/>
      <c r="B20" s="31" t="s">
        <v>16</v>
      </c>
      <c r="C20" s="123"/>
      <c r="D20" s="124"/>
      <c r="E20" s="125"/>
      <c r="F20" s="126"/>
      <c r="G20" s="125"/>
      <c r="H20" s="126"/>
      <c r="I20" s="125"/>
      <c r="J20" s="126"/>
      <c r="K20" s="125"/>
      <c r="L20" s="126"/>
      <c r="M20" s="125"/>
      <c r="N20" s="126"/>
      <c r="O20" s="23"/>
      <c r="P20" s="4"/>
      <c r="Q20" s="71" t="s">
        <v>41</v>
      </c>
      <c r="R20" s="71"/>
      <c r="S20" s="4"/>
      <c r="T20" s="4"/>
      <c r="U20" s="4"/>
      <c r="V20" s="4"/>
      <c r="W20" s="4"/>
      <c r="X20" s="4"/>
      <c r="Y20" s="4"/>
    </row>
    <row r="21" spans="1:25" ht="5.25" customHeight="1">
      <c r="A21" s="4"/>
      <c r="B21" s="31"/>
      <c r="C21" s="60"/>
      <c r="D21" s="61"/>
      <c r="E21" s="73"/>
      <c r="F21" s="74"/>
      <c r="G21" s="73"/>
      <c r="H21" s="74"/>
      <c r="I21" s="73"/>
      <c r="J21" s="74"/>
      <c r="K21" s="73"/>
      <c r="L21" s="74"/>
      <c r="M21" s="73"/>
      <c r="N21" s="74"/>
      <c r="O21" s="23"/>
      <c r="P21" s="4"/>
      <c r="Q21" s="21"/>
      <c r="R21" s="21"/>
      <c r="S21" s="4"/>
      <c r="T21" s="4"/>
      <c r="U21" s="4"/>
      <c r="V21" s="4"/>
      <c r="W21" s="4"/>
      <c r="X21" s="4"/>
      <c r="Y21" s="4"/>
    </row>
    <row r="22" spans="1:25" ht="12.75">
      <c r="A22" s="4"/>
      <c r="B22" s="31" t="s">
        <v>20</v>
      </c>
      <c r="C22" s="86"/>
      <c r="D22" s="87"/>
      <c r="E22" s="80"/>
      <c r="F22" s="81"/>
      <c r="G22" s="80"/>
      <c r="H22" s="81"/>
      <c r="I22" s="80"/>
      <c r="J22" s="81"/>
      <c r="K22" s="80"/>
      <c r="L22" s="81"/>
      <c r="M22" s="80"/>
      <c r="N22" s="81"/>
      <c r="O22" s="23"/>
      <c r="P22" s="4"/>
      <c r="Q22" s="21"/>
      <c r="R22" s="21"/>
      <c r="S22" s="4"/>
      <c r="T22" s="4"/>
      <c r="U22" s="4"/>
      <c r="V22" s="4"/>
      <c r="W22" s="4"/>
      <c r="X22" s="4"/>
      <c r="Y22" s="4"/>
    </row>
    <row r="23" spans="1:25" ht="5.25" customHeight="1">
      <c r="A23" s="4"/>
      <c r="B23" s="31"/>
      <c r="C23" s="60"/>
      <c r="D23" s="61"/>
      <c r="E23" s="73"/>
      <c r="F23" s="74"/>
      <c r="G23" s="73"/>
      <c r="H23" s="74"/>
      <c r="I23" s="73"/>
      <c r="J23" s="74"/>
      <c r="K23" s="73"/>
      <c r="L23" s="74"/>
      <c r="M23" s="73"/>
      <c r="N23" s="74"/>
      <c r="O23" s="23"/>
      <c r="P23" s="4"/>
      <c r="Q23" s="21"/>
      <c r="R23" s="21"/>
      <c r="S23" s="4"/>
      <c r="T23" s="4"/>
      <c r="U23" s="4"/>
      <c r="V23" s="4"/>
      <c r="W23" s="4"/>
      <c r="X23" s="4"/>
      <c r="Y23" s="4"/>
    </row>
    <row r="24" spans="1:25" ht="12.75">
      <c r="A24" s="4"/>
      <c r="B24" s="31" t="s">
        <v>22</v>
      </c>
      <c r="C24" s="88"/>
      <c r="D24" s="89"/>
      <c r="E24" s="82"/>
      <c r="F24" s="83"/>
      <c r="G24" s="82"/>
      <c r="H24" s="83"/>
      <c r="I24" s="82"/>
      <c r="J24" s="83"/>
      <c r="K24" s="82"/>
      <c r="L24" s="83"/>
      <c r="M24" s="82"/>
      <c r="N24" s="83"/>
      <c r="O24" s="23"/>
      <c r="P24" s="4"/>
      <c r="Q24" s="21"/>
      <c r="R24" s="21"/>
      <c r="S24" s="4"/>
      <c r="T24" s="4"/>
      <c r="U24" s="4"/>
      <c r="V24" s="4"/>
      <c r="W24" s="4"/>
      <c r="X24" s="4"/>
      <c r="Y24" s="4"/>
    </row>
    <row r="25" spans="1:25" ht="5.25" customHeight="1">
      <c r="A25" s="4"/>
      <c r="B25" s="31"/>
      <c r="C25" s="60"/>
      <c r="D25" s="61"/>
      <c r="E25" s="73"/>
      <c r="F25" s="74"/>
      <c r="G25" s="73"/>
      <c r="H25" s="74"/>
      <c r="I25" s="73"/>
      <c r="J25" s="74"/>
      <c r="K25" s="73"/>
      <c r="L25" s="74"/>
      <c r="M25" s="73"/>
      <c r="N25" s="74"/>
      <c r="O25" s="23"/>
      <c r="P25" s="4"/>
      <c r="Q25" s="21"/>
      <c r="R25" s="21"/>
      <c r="S25" s="4"/>
      <c r="T25" s="4"/>
      <c r="U25" s="4"/>
      <c r="V25" s="4"/>
      <c r="W25" s="4"/>
      <c r="X25" s="4"/>
      <c r="Y25" s="4"/>
    </row>
    <row r="26" spans="1:25" ht="12.75">
      <c r="A26" s="4"/>
      <c r="B26" s="31" t="s">
        <v>23</v>
      </c>
      <c r="C26" s="90"/>
      <c r="D26" s="91"/>
      <c r="E26" s="84"/>
      <c r="F26" s="85"/>
      <c r="G26" s="84"/>
      <c r="H26" s="85"/>
      <c r="I26" s="84"/>
      <c r="J26" s="85"/>
      <c r="K26" s="84"/>
      <c r="L26" s="85"/>
      <c r="M26" s="84"/>
      <c r="N26" s="85"/>
      <c r="O26" s="23"/>
      <c r="P26" s="4"/>
      <c r="Q26" s="21"/>
      <c r="R26" s="21"/>
      <c r="S26" s="4"/>
      <c r="T26" s="4"/>
      <c r="U26" s="4"/>
      <c r="V26" s="4"/>
      <c r="W26" s="4"/>
      <c r="X26" s="4"/>
      <c r="Y26" s="4"/>
    </row>
    <row r="27" spans="1:25" ht="5.25" customHeight="1">
      <c r="A27" s="4"/>
      <c r="B27" s="31"/>
      <c r="C27" s="60"/>
      <c r="D27" s="61"/>
      <c r="E27" s="73"/>
      <c r="F27" s="74"/>
      <c r="G27" s="73"/>
      <c r="H27" s="74"/>
      <c r="I27" s="73"/>
      <c r="J27" s="74"/>
      <c r="K27" s="73"/>
      <c r="L27" s="74"/>
      <c r="M27" s="73"/>
      <c r="N27" s="74"/>
      <c r="O27" s="23"/>
      <c r="P27" s="4"/>
      <c r="Q27" s="21"/>
      <c r="R27" s="21"/>
      <c r="S27" s="4"/>
      <c r="T27" s="4"/>
      <c r="U27" s="4"/>
      <c r="V27" s="4"/>
      <c r="W27" s="4"/>
      <c r="X27" s="4"/>
      <c r="Y27" s="4"/>
    </row>
    <row r="28" spans="1:25" ht="12.75" customHeight="1">
      <c r="A28" s="4"/>
      <c r="B28" s="31" t="s">
        <v>24</v>
      </c>
      <c r="C28" s="90"/>
      <c r="D28" s="91"/>
      <c r="E28" s="84"/>
      <c r="F28" s="85"/>
      <c r="G28" s="84"/>
      <c r="H28" s="85"/>
      <c r="I28" s="84"/>
      <c r="J28" s="85"/>
      <c r="K28" s="84"/>
      <c r="L28" s="85"/>
      <c r="M28" s="84"/>
      <c r="N28" s="85"/>
      <c r="O28" s="23"/>
      <c r="P28" s="4"/>
      <c r="Q28" s="21"/>
      <c r="R28" s="21"/>
      <c r="S28" s="4"/>
      <c r="T28" s="4"/>
      <c r="U28" s="4"/>
      <c r="V28" s="4"/>
      <c r="W28" s="4"/>
      <c r="X28" s="4"/>
      <c r="Y28" s="4"/>
    </row>
    <row r="29" spans="1:25" ht="5.25" customHeight="1" thickBot="1">
      <c r="A29" s="4"/>
      <c r="B29" s="31"/>
      <c r="C29" s="38"/>
      <c r="D29" s="39"/>
      <c r="E29" s="48"/>
      <c r="F29" s="49"/>
      <c r="G29" s="48"/>
      <c r="H29" s="49"/>
      <c r="I29" s="48"/>
      <c r="J29" s="49"/>
      <c r="K29" s="48"/>
      <c r="L29" s="49"/>
      <c r="M29" s="48"/>
      <c r="N29" s="49"/>
      <c r="O29" s="23"/>
      <c r="P29" s="4"/>
      <c r="Q29" s="21"/>
      <c r="R29" s="21"/>
      <c r="S29" s="4"/>
      <c r="T29" s="4"/>
      <c r="U29" s="4"/>
      <c r="V29" s="4"/>
      <c r="W29" s="4"/>
      <c r="X29" s="4"/>
      <c r="Y29" s="4"/>
    </row>
    <row r="30" spans="1:25" ht="5.25" customHeight="1">
      <c r="A30" s="4"/>
      <c r="B30" s="3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4"/>
      <c r="Q30" s="21"/>
      <c r="R30" s="21"/>
      <c r="S30" s="4"/>
      <c r="T30" s="4"/>
      <c r="U30" s="4"/>
      <c r="V30" s="4"/>
      <c r="W30" s="4"/>
      <c r="X30" s="4"/>
      <c r="Y30" s="4"/>
    </row>
    <row r="31" spans="1:25" ht="17.25" customHeight="1">
      <c r="A31" s="4"/>
      <c r="B31" s="27" t="s">
        <v>8</v>
      </c>
      <c r="C31" s="23"/>
      <c r="D31" s="2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</sheetData>
  <mergeCells count="42">
    <mergeCell ref="C11:D11"/>
    <mergeCell ref="C13:D13"/>
    <mergeCell ref="C15:D15"/>
    <mergeCell ref="E11:F11"/>
    <mergeCell ref="E13:F13"/>
    <mergeCell ref="E15:F15"/>
    <mergeCell ref="G11:H11"/>
    <mergeCell ref="G13:H13"/>
    <mergeCell ref="G15:H15"/>
    <mergeCell ref="I11:J11"/>
    <mergeCell ref="I13:J13"/>
    <mergeCell ref="I15:J15"/>
    <mergeCell ref="K11:L11"/>
    <mergeCell ref="K13:L13"/>
    <mergeCell ref="K15:L15"/>
    <mergeCell ref="M11:N11"/>
    <mergeCell ref="M13:N13"/>
    <mergeCell ref="M15:N15"/>
    <mergeCell ref="C22:D22"/>
    <mergeCell ref="C24:D24"/>
    <mergeCell ref="C26:D26"/>
    <mergeCell ref="C28:D28"/>
    <mergeCell ref="E22:F22"/>
    <mergeCell ref="E24:F24"/>
    <mergeCell ref="E26:F26"/>
    <mergeCell ref="E28:F28"/>
    <mergeCell ref="G22:H22"/>
    <mergeCell ref="G24:H24"/>
    <mergeCell ref="G26:H26"/>
    <mergeCell ref="G28:H28"/>
    <mergeCell ref="I22:J22"/>
    <mergeCell ref="I24:J24"/>
    <mergeCell ref="I26:J26"/>
    <mergeCell ref="I28:J28"/>
    <mergeCell ref="K22:L22"/>
    <mergeCell ref="K24:L24"/>
    <mergeCell ref="K26:L26"/>
    <mergeCell ref="K28:L28"/>
    <mergeCell ref="M22:N22"/>
    <mergeCell ref="M24:N24"/>
    <mergeCell ref="M26:N26"/>
    <mergeCell ref="M28:N28"/>
  </mergeCells>
  <printOptions/>
  <pageMargins left="0.75" right="0.75" top="1" bottom="1" header="0.4921259845" footer="0.4921259845"/>
  <pageSetup horizontalDpi="300" verticalDpi="300" orientation="portrait" paperSize="9" r:id="rId9"/>
  <drawing r:id="rId8"/>
  <legacyDrawing r:id="rId7"/>
  <oleObjects>
    <oleObject progId="MS_ClipArt_Gallery" shapeId="287984" r:id="rId1"/>
    <oleObject progId="MS_ClipArt_Gallery" shapeId="301991" r:id="rId2"/>
    <oleObject progId="MS_ClipArt_Gallery" shapeId="289311" r:id="rId3"/>
    <oleObject progId="MS_ClipArt_Gallery" shapeId="306613" r:id="rId4"/>
    <oleObject progId="MS_ClipArt_Gallery" shapeId="288184" r:id="rId5"/>
    <oleObject progId="MSWordArt.2" shapeId="310090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ChatPitre</dc:creator>
  <cp:keywords/>
  <dc:description/>
  <cp:lastModifiedBy>ChatPitre</cp:lastModifiedBy>
  <dcterms:created xsi:type="dcterms:W3CDTF">1998-12-18T10:23:19Z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